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dana\Desktop\OFERTE NOI\ROLAND\Roland IU-1000F UV LED\"/>
    </mc:Choice>
  </mc:AlternateContent>
  <xr:revisionPtr revIDLastSave="0" documentId="13_ncr:1_{3FEBCD1E-84EE-4877-8F1D-44258CBA3B1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U-100F" sheetId="15" r:id="rId1"/>
    <sheet name="Fisa tehnica" sheetId="16" r:id="rId2"/>
    <sheet name="Software" sheetId="1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5" l="1"/>
  <c r="H6" i="15" s="1"/>
  <c r="H9" i="15" s="1"/>
  <c r="G9" i="15" l="1"/>
</calcChain>
</file>

<file path=xl/sharedStrings.xml><?xml version="1.0" encoding="utf-8"?>
<sst xmlns="http://schemas.openxmlformats.org/spreadsheetml/2006/main" count="74" uniqueCount="74">
  <si>
    <t>Denumire articol</t>
  </si>
  <si>
    <t>UM</t>
  </si>
  <si>
    <t>Cantitate</t>
  </si>
  <si>
    <t>Pret</t>
  </si>
  <si>
    <t>buc</t>
  </si>
  <si>
    <t>Nr. Crt.</t>
  </si>
  <si>
    <t>Produs</t>
  </si>
  <si>
    <t>Accesorii &amp; consumabile (optional)</t>
  </si>
  <si>
    <t xml:space="preserve">TOTAL </t>
  </si>
  <si>
    <t>Roland IU-1000F UV LED</t>
  </si>
  <si>
    <t>Metoda imprimare</t>
  </si>
  <si>
    <t>Greutate</t>
  </si>
  <si>
    <t>Cerneală</t>
  </si>
  <si>
    <t>Tip</t>
  </si>
  <si>
    <t>Culori</t>
  </si>
  <si>
    <t>Curing unit-cerneală</t>
  </si>
  <si>
    <t>Rezoluție imprimare (dot / inch)</t>
  </si>
  <si>
    <t>Connectivitate</t>
  </si>
  <si>
    <t>Alimentare</t>
  </si>
  <si>
    <t>Dimensiuni exterioare</t>
  </si>
  <si>
    <t>Mediu</t>
  </si>
  <si>
    <t>Articole incluse</t>
  </si>
  <si>
    <t>Media</t>
  </si>
  <si>
    <t>Dimensiuni maxime</t>
  </si>
  <si>
    <t>2510 x 1310 mm</t>
  </si>
  <si>
    <t>Grosime maxima</t>
  </si>
  <si>
    <t>110 mm</t>
  </si>
  <si>
    <t>Greutate maxima</t>
  </si>
  <si>
    <t>Dimensiuni maxime de printare</t>
  </si>
  <si>
    <t>2500 x 1300 mm</t>
  </si>
  <si>
    <t>Capacitate sticla cerneala</t>
  </si>
  <si>
    <t>Capacitate rezervor cerneala</t>
  </si>
  <si>
    <t>UV Curable Ink (UE, US)</t>
  </si>
  <si>
    <t>6 culori (Cyan, Magenta, Yellow, Black, White si Gloss) si Primer</t>
  </si>
  <si>
    <t>C, M, Y, K, Gl si Pr - 1000 ml</t>
  </si>
  <si>
    <t>2500 ml / culoare</t>
  </si>
  <si>
    <t>Max. 635 x 1800 dpi</t>
  </si>
  <si>
    <t>Media vacuum system</t>
  </si>
  <si>
    <t>Pana la patru zone de vidare cu presiune reglabila de vid</t>
  </si>
  <si>
    <t>USB 3.0</t>
  </si>
  <si>
    <t>EMEA</t>
  </si>
  <si>
    <t>NA/JPN</t>
  </si>
  <si>
    <t xml:space="preserve">25 A, 400 V - trifazat </t>
  </si>
  <si>
    <t>30 A, 220 V - trifazat</t>
  </si>
  <si>
    <t>4812 x 2200 x 1580 mm (WxDxH)</t>
  </si>
  <si>
    <t>1436 kg</t>
  </si>
  <si>
    <t>Temperatura</t>
  </si>
  <si>
    <t>15 - 30°C</t>
  </si>
  <si>
    <t>Umiditate</t>
  </si>
  <si>
    <t>40 - 80%</t>
  </si>
  <si>
    <t>Nivel de zgomot acustic</t>
  </si>
  <si>
    <t>75 dB (A) sau mai putin</t>
  </si>
  <si>
    <t>Cablu USB, prosop de hartie, kit de curatare, CD cu manuale, CD de instalare software, etc.</t>
  </si>
  <si>
    <t>Total EUR
(fara TVA)</t>
  </si>
  <si>
    <t>Total EUR
(TVA inclus)</t>
  </si>
  <si>
    <t>OS</t>
  </si>
  <si>
    <t>Windows® 7/10 (64 bit)</t>
  </si>
  <si>
    <t>CPU</t>
  </si>
  <si>
    <t>RAM</t>
  </si>
  <si>
    <t>HDD</t>
  </si>
  <si>
    <t>Specificatii sistem software</t>
  </si>
  <si>
    <t>Print control (boundled)</t>
  </si>
  <si>
    <t>Video card si monitor</t>
  </si>
  <si>
    <t>Rezolutie de 1,152 × 854 cu 16 bit color sau mai mult</t>
  </si>
  <si>
    <t>Spatiu de instalare -  minimum 1 GB</t>
  </si>
  <si>
    <t>Spatiu de lucru 100 GB</t>
  </si>
  <si>
    <t xml:space="preserve">Minimum  - Intel® Core™ i5, 2 GHz </t>
  </si>
  <si>
    <t>Minimum - 8 GB</t>
  </si>
  <si>
    <t>45 kg/m²</t>
  </si>
  <si>
    <t>IU-1000F UV LED</t>
  </si>
  <si>
    <t>MODEL</t>
  </si>
  <si>
    <t>Piezoelectric ink-jet</t>
  </si>
  <si>
    <t xml:space="preserve">Wh. - 850 ml </t>
  </si>
  <si>
    <t>Lampi UV-LED integrate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</si>
</sst>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333333"/>
      <name val="Arial"/>
      <family val="2"/>
    </font>
    <font>
      <sz val="11"/>
      <color rgb="FF333333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49" fontId="3" fillId="4" borderId="19" xfId="0" applyNumberFormat="1" applyFont="1" applyFill="1" applyBorder="1" applyAlignment="1">
      <alignment vertical="top" wrapText="1"/>
    </xf>
    <xf numFmtId="49" fontId="3" fillId="4" borderId="20" xfId="0" applyNumberFormat="1" applyFont="1" applyFill="1" applyBorder="1" applyAlignment="1">
      <alignment vertical="top" wrapText="1"/>
    </xf>
    <xf numFmtId="49" fontId="3" fillId="4" borderId="21" xfId="0" applyNumberFormat="1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/>
    </xf>
    <xf numFmtId="0" fontId="4" fillId="5" borderId="23" xfId="0" applyFont="1" applyFill="1" applyBorder="1" applyAlignment="1">
      <alignment vertical="top"/>
    </xf>
    <xf numFmtId="0" fontId="4" fillId="5" borderId="24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49" fontId="5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0" fontId="4" fillId="5" borderId="5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5" borderId="6" xfId="0" applyFont="1" applyFill="1" applyBorder="1" applyAlignment="1">
      <alignment vertical="top"/>
    </xf>
    <xf numFmtId="0" fontId="4" fillId="0" borderId="25" xfId="0" applyFont="1" applyBorder="1" applyAlignment="1">
      <alignment vertical="top"/>
    </xf>
    <xf numFmtId="49" fontId="5" fillId="0" borderId="26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vertical="top"/>
    </xf>
    <xf numFmtId="0" fontId="4" fillId="0" borderId="26" xfId="0" applyFont="1" applyBorder="1" applyAlignment="1">
      <alignment vertical="top"/>
    </xf>
    <xf numFmtId="4" fontId="4" fillId="0" borderId="26" xfId="0" applyNumberFormat="1" applyFont="1" applyBorder="1" applyAlignment="1">
      <alignment horizontal="right" vertical="top"/>
    </xf>
    <xf numFmtId="4" fontId="4" fillId="0" borderId="27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left"/>
    </xf>
    <xf numFmtId="0" fontId="8" fillId="6" borderId="12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32" xfId="0" applyFont="1" applyFill="1" applyBorder="1" applyAlignment="1">
      <alignment horizontal="center" vertical="top" wrapText="1"/>
    </xf>
    <xf numFmtId="0" fontId="10" fillId="0" borderId="0" xfId="0" applyFont="1"/>
    <xf numFmtId="0" fontId="11" fillId="3" borderId="13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3" fillId="0" borderId="0" xfId="0" applyFont="1"/>
    <xf numFmtId="0" fontId="11" fillId="3" borderId="13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9"/>
  <sheetViews>
    <sheetView topLeftCell="A2" workbookViewId="0">
      <selection activeCell="C19" sqref="C19"/>
    </sheetView>
  </sheetViews>
  <sheetFormatPr defaultRowHeight="15" x14ac:dyDescent="0.25"/>
  <cols>
    <col min="1" max="1" width="7.85546875" style="1" customWidth="1"/>
    <col min="2" max="2" width="4.5703125" style="1" customWidth="1"/>
    <col min="3" max="3" width="36.28515625" style="1" customWidth="1"/>
    <col min="4" max="4" width="5.5703125" style="1" customWidth="1"/>
    <col min="5" max="5" width="8.5703125" style="1" customWidth="1"/>
    <col min="6" max="8" width="10.85546875" style="1" customWidth="1"/>
    <col min="9" max="16384" width="9.140625" style="1"/>
  </cols>
  <sheetData>
    <row r="3" spans="2:8" ht="15.75" thickBot="1" x14ac:dyDescent="0.3"/>
    <row r="4" spans="2:8" ht="26.25" thickBot="1" x14ac:dyDescent="0.3">
      <c r="B4" s="2" t="s">
        <v>5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53</v>
      </c>
      <c r="H4" s="4" t="s">
        <v>54</v>
      </c>
    </row>
    <row r="5" spans="2:8" ht="17.25" customHeight="1" x14ac:dyDescent="0.25">
      <c r="B5" s="5"/>
      <c r="C5" s="6" t="s">
        <v>6</v>
      </c>
      <c r="D5" s="6"/>
      <c r="E5" s="6"/>
      <c r="F5" s="6"/>
      <c r="G5" s="6"/>
      <c r="H5" s="7"/>
    </row>
    <row r="6" spans="2:8" ht="19.5" customHeight="1" x14ac:dyDescent="0.25">
      <c r="B6" s="8">
        <v>1</v>
      </c>
      <c r="C6" s="9" t="s">
        <v>9</v>
      </c>
      <c r="D6" s="10" t="s">
        <v>4</v>
      </c>
      <c r="E6" s="11">
        <v>1</v>
      </c>
      <c r="F6" s="12">
        <v>130000</v>
      </c>
      <c r="G6" s="12">
        <f>E6*F6</f>
        <v>130000</v>
      </c>
      <c r="H6" s="13">
        <f>G6*1.19</f>
        <v>154700</v>
      </c>
    </row>
    <row r="7" spans="2:8" ht="18.75" customHeight="1" x14ac:dyDescent="0.25">
      <c r="B7" s="14"/>
      <c r="C7" s="15" t="s">
        <v>7</v>
      </c>
      <c r="D7" s="15"/>
      <c r="E7" s="15"/>
      <c r="F7" s="15"/>
      <c r="G7" s="15"/>
      <c r="H7" s="16"/>
    </row>
    <row r="8" spans="2:8" x14ac:dyDescent="0.25">
      <c r="B8" s="17"/>
      <c r="C8" s="18"/>
      <c r="D8" s="19"/>
      <c r="E8" s="20"/>
      <c r="F8" s="21"/>
      <c r="G8" s="21"/>
      <c r="H8" s="22"/>
    </row>
    <row r="9" spans="2:8" ht="15.75" thickBot="1" x14ac:dyDescent="0.3">
      <c r="B9" s="23"/>
      <c r="C9" s="24" t="s">
        <v>8</v>
      </c>
      <c r="D9" s="25"/>
      <c r="E9" s="25"/>
      <c r="F9" s="25"/>
      <c r="G9" s="26">
        <f>SUM(G6:G8)</f>
        <v>130000</v>
      </c>
      <c r="H9" s="27">
        <f>SUM(H6:H8)</f>
        <v>154700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7BC2-0FD9-47EC-8B80-C9EA52924FCF}">
  <dimension ref="A1:C24"/>
  <sheetViews>
    <sheetView tabSelected="1" workbookViewId="0">
      <selection activeCell="D12" sqref="D12"/>
    </sheetView>
  </sheetViews>
  <sheetFormatPr defaultRowHeight="14.25" x14ac:dyDescent="0.2"/>
  <cols>
    <col min="1" max="1" width="19.42578125" style="44" customWidth="1"/>
    <col min="2" max="2" width="20.5703125" style="44" customWidth="1"/>
    <col min="3" max="3" width="55" style="44" customWidth="1"/>
    <col min="4" max="16384" width="9.140625" style="44"/>
  </cols>
  <sheetData>
    <row r="1" spans="1:3" s="41" customFormat="1" ht="19.5" customHeight="1" thickTop="1" thickBot="1" x14ac:dyDescent="0.3">
      <c r="A1" s="55" t="s">
        <v>70</v>
      </c>
      <c r="B1" s="56" t="s">
        <v>69</v>
      </c>
      <c r="C1" s="57"/>
    </row>
    <row r="2" spans="1:3" ht="15.75" thickTop="1" thickBot="1" x14ac:dyDescent="0.25">
      <c r="A2" s="42" t="s">
        <v>10</v>
      </c>
      <c r="B2" s="42"/>
      <c r="C2" s="43" t="s">
        <v>71</v>
      </c>
    </row>
    <row r="3" spans="1:3" ht="18" customHeight="1" thickTop="1" thickBot="1" x14ac:dyDescent="0.25">
      <c r="A3" s="42" t="s">
        <v>22</v>
      </c>
      <c r="B3" s="45" t="s">
        <v>23</v>
      </c>
      <c r="C3" s="43" t="s">
        <v>24</v>
      </c>
    </row>
    <row r="4" spans="1:3" ht="18" customHeight="1" thickTop="1" thickBot="1" x14ac:dyDescent="0.25">
      <c r="A4" s="42"/>
      <c r="B4" s="45" t="s">
        <v>25</v>
      </c>
      <c r="C4" s="43" t="s">
        <v>26</v>
      </c>
    </row>
    <row r="5" spans="1:3" ht="18" customHeight="1" thickTop="1" thickBot="1" x14ac:dyDescent="0.25">
      <c r="A5" s="42"/>
      <c r="B5" s="45" t="s">
        <v>27</v>
      </c>
      <c r="C5" s="43" t="s">
        <v>68</v>
      </c>
    </row>
    <row r="6" spans="1:3" ht="24" customHeight="1" thickTop="1" thickBot="1" x14ac:dyDescent="0.25">
      <c r="A6" s="42" t="s">
        <v>28</v>
      </c>
      <c r="B6" s="42"/>
      <c r="C6" s="43" t="s">
        <v>29</v>
      </c>
    </row>
    <row r="7" spans="1:3" ht="21.75" customHeight="1" thickTop="1" thickBot="1" x14ac:dyDescent="0.25">
      <c r="A7" s="42" t="s">
        <v>12</v>
      </c>
      <c r="B7" s="45" t="s">
        <v>13</v>
      </c>
      <c r="C7" s="43" t="s">
        <v>32</v>
      </c>
    </row>
    <row r="8" spans="1:3" ht="21.75" customHeight="1" thickTop="1" thickBot="1" x14ac:dyDescent="0.25">
      <c r="A8" s="42"/>
      <c r="B8" s="46" t="s">
        <v>14</v>
      </c>
      <c r="C8" s="43" t="s">
        <v>33</v>
      </c>
    </row>
    <row r="9" spans="1:3" ht="18" customHeight="1" thickTop="1" thickBot="1" x14ac:dyDescent="0.25">
      <c r="A9" s="42"/>
      <c r="B9" s="47" t="s">
        <v>30</v>
      </c>
      <c r="C9" s="43" t="s">
        <v>34</v>
      </c>
    </row>
    <row r="10" spans="1:3" ht="15.75" customHeight="1" thickTop="1" thickBot="1" x14ac:dyDescent="0.25">
      <c r="A10" s="42"/>
      <c r="B10" s="48"/>
      <c r="C10" s="43" t="s">
        <v>72</v>
      </c>
    </row>
    <row r="11" spans="1:3" ht="26.25" customHeight="1" thickTop="1" thickBot="1" x14ac:dyDescent="0.25">
      <c r="A11" s="42"/>
      <c r="B11" s="46" t="s">
        <v>31</v>
      </c>
      <c r="C11" s="43" t="s">
        <v>35</v>
      </c>
    </row>
    <row r="12" spans="1:3" ht="17.25" customHeight="1" thickTop="1" thickBot="1" x14ac:dyDescent="0.25">
      <c r="A12" s="42" t="s">
        <v>15</v>
      </c>
      <c r="B12" s="42"/>
      <c r="C12" s="43" t="s">
        <v>73</v>
      </c>
    </row>
    <row r="13" spans="1:3" ht="18.75" customHeight="1" thickTop="1" thickBot="1" x14ac:dyDescent="0.25">
      <c r="A13" s="42" t="s">
        <v>16</v>
      </c>
      <c r="B13" s="42"/>
      <c r="C13" s="43" t="s">
        <v>36</v>
      </c>
    </row>
    <row r="14" spans="1:3" ht="18.75" customHeight="1" thickTop="1" thickBot="1" x14ac:dyDescent="0.25">
      <c r="A14" s="49" t="s">
        <v>37</v>
      </c>
      <c r="B14" s="50"/>
      <c r="C14" s="43" t="s">
        <v>38</v>
      </c>
    </row>
    <row r="15" spans="1:3" ht="19.5" customHeight="1" thickTop="1" thickBot="1" x14ac:dyDescent="0.25">
      <c r="A15" s="42" t="s">
        <v>17</v>
      </c>
      <c r="B15" s="42"/>
      <c r="C15" s="43" t="s">
        <v>39</v>
      </c>
    </row>
    <row r="16" spans="1:3" ht="19.5" customHeight="1" thickTop="1" thickBot="1" x14ac:dyDescent="0.25">
      <c r="A16" s="51" t="s">
        <v>18</v>
      </c>
      <c r="B16" s="46" t="s">
        <v>40</v>
      </c>
      <c r="C16" s="43" t="s">
        <v>42</v>
      </c>
    </row>
    <row r="17" spans="1:3" ht="19.5" customHeight="1" thickTop="1" thickBot="1" x14ac:dyDescent="0.25">
      <c r="A17" s="52"/>
      <c r="B17" s="45" t="s">
        <v>41</v>
      </c>
      <c r="C17" s="43" t="s">
        <v>43</v>
      </c>
    </row>
    <row r="18" spans="1:3" ht="19.5" customHeight="1" thickTop="1" thickBot="1" x14ac:dyDescent="0.25">
      <c r="A18" s="42" t="s">
        <v>19</v>
      </c>
      <c r="B18" s="42"/>
      <c r="C18" s="43" t="s">
        <v>44</v>
      </c>
    </row>
    <row r="19" spans="1:3" ht="15.75" thickTop="1" thickBot="1" x14ac:dyDescent="0.25">
      <c r="A19" s="42" t="s">
        <v>11</v>
      </c>
      <c r="B19" s="42"/>
      <c r="C19" s="43" t="s">
        <v>45</v>
      </c>
    </row>
    <row r="20" spans="1:3" ht="18.75" customHeight="1" thickTop="1" thickBot="1" x14ac:dyDescent="0.25">
      <c r="A20" s="51" t="s">
        <v>20</v>
      </c>
      <c r="B20" s="46" t="s">
        <v>46</v>
      </c>
      <c r="C20" s="43" t="s">
        <v>47</v>
      </c>
    </row>
    <row r="21" spans="1:3" ht="19.5" customHeight="1" thickTop="1" thickBot="1" x14ac:dyDescent="0.25">
      <c r="A21" s="52"/>
      <c r="B21" s="46" t="s">
        <v>48</v>
      </c>
      <c r="C21" s="43" t="s">
        <v>49</v>
      </c>
    </row>
    <row r="22" spans="1:3" ht="20.25" customHeight="1" thickTop="1" thickBot="1" x14ac:dyDescent="0.25">
      <c r="A22" s="53" t="s">
        <v>50</v>
      </c>
      <c r="B22" s="54"/>
      <c r="C22" s="43" t="s">
        <v>51</v>
      </c>
    </row>
    <row r="23" spans="1:3" ht="31.5" customHeight="1" thickTop="1" thickBot="1" x14ac:dyDescent="0.25">
      <c r="A23" s="42" t="s">
        <v>21</v>
      </c>
      <c r="B23" s="42"/>
      <c r="C23" s="43" t="s">
        <v>52</v>
      </c>
    </row>
    <row r="24" spans="1:3" ht="15" thickTop="1" x14ac:dyDescent="0.2"/>
  </sheetData>
  <mergeCells count="16">
    <mergeCell ref="A23:B23"/>
    <mergeCell ref="A20:A21"/>
    <mergeCell ref="A18:B18"/>
    <mergeCell ref="A19:B19"/>
    <mergeCell ref="A12:B12"/>
    <mergeCell ref="A13:B13"/>
    <mergeCell ref="A15:B15"/>
    <mergeCell ref="A2:B2"/>
    <mergeCell ref="B1:C1"/>
    <mergeCell ref="A14:B14"/>
    <mergeCell ref="A16:A17"/>
    <mergeCell ref="A22:B22"/>
    <mergeCell ref="A3:A5"/>
    <mergeCell ref="A6:B6"/>
    <mergeCell ref="A7:A11"/>
    <mergeCell ref="B9: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4166E-3968-40C0-8DC5-AB1F8D0F7BF6}">
  <dimension ref="A1:C8"/>
  <sheetViews>
    <sheetView workbookViewId="0">
      <selection activeCell="A11" sqref="A11"/>
    </sheetView>
  </sheetViews>
  <sheetFormatPr defaultRowHeight="15" x14ac:dyDescent="0.25"/>
  <cols>
    <col min="1" max="1" width="12.5703125" customWidth="1"/>
    <col min="2" max="2" width="22.28515625" customWidth="1"/>
    <col min="3" max="3" width="45.7109375" customWidth="1"/>
  </cols>
  <sheetData>
    <row r="1" spans="1:3" ht="15.75" thickBot="1" x14ac:dyDescent="0.3"/>
    <row r="2" spans="1:3" ht="19.5" thickBot="1" x14ac:dyDescent="0.35">
      <c r="A2" s="35" t="s">
        <v>60</v>
      </c>
      <c r="B2" s="36"/>
      <c r="C2" s="37"/>
    </row>
    <row r="3" spans="1:3" x14ac:dyDescent="0.25">
      <c r="A3" s="38" t="s">
        <v>61</v>
      </c>
      <c r="B3" s="29" t="s">
        <v>55</v>
      </c>
      <c r="C3" s="30" t="s">
        <v>56</v>
      </c>
    </row>
    <row r="4" spans="1:3" x14ac:dyDescent="0.25">
      <c r="A4" s="39"/>
      <c r="B4" s="28" t="s">
        <v>57</v>
      </c>
      <c r="C4" s="31" t="s">
        <v>66</v>
      </c>
    </row>
    <row r="5" spans="1:3" x14ac:dyDescent="0.25">
      <c r="A5" s="39"/>
      <c r="B5" s="28" t="s">
        <v>58</v>
      </c>
      <c r="C5" s="31" t="s">
        <v>67</v>
      </c>
    </row>
    <row r="6" spans="1:3" ht="28.5" x14ac:dyDescent="0.25">
      <c r="A6" s="39"/>
      <c r="B6" s="28" t="s">
        <v>62</v>
      </c>
      <c r="C6" s="31" t="s">
        <v>63</v>
      </c>
    </row>
    <row r="7" spans="1:3" x14ac:dyDescent="0.25">
      <c r="A7" s="39"/>
      <c r="B7" s="33" t="s">
        <v>59</v>
      </c>
      <c r="C7" s="31" t="s">
        <v>64</v>
      </c>
    </row>
    <row r="8" spans="1:3" ht="15.75" thickBot="1" x14ac:dyDescent="0.3">
      <c r="A8" s="40"/>
      <c r="B8" s="34"/>
      <c r="C8" s="32" t="s">
        <v>65</v>
      </c>
    </row>
  </sheetData>
  <mergeCells count="3">
    <mergeCell ref="B7:B8"/>
    <mergeCell ref="A2:C2"/>
    <mergeCell ref="A3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IU-100F</vt:lpstr>
      <vt:lpstr>Fisa tehnica</vt:lpstr>
      <vt:lpstr>Software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Loredana</cp:lastModifiedBy>
  <dcterms:created xsi:type="dcterms:W3CDTF">2018-07-06T08:19:26Z</dcterms:created>
  <dcterms:modified xsi:type="dcterms:W3CDTF">2020-03-24T16:02:22Z</dcterms:modified>
</cp:coreProperties>
</file>